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CE - Sommaire" sheetId="1" r:id="rId1"/>
    <sheet name="Lot 0" sheetId="2" r:id="rId2"/>
    <sheet name="Lot 1" sheetId="3" r:id="rId3"/>
    <sheet name="Lot 2" sheetId="4" r:id="rId4"/>
    <sheet name="Lot 3" sheetId="5" r:id="rId5"/>
    <sheet name="Lot 4" sheetId="6" r:id="rId6"/>
  </sheets>
  <calcPr calcId="124519" fullCalcOnLoad="1"/>
</workbook>
</file>

<file path=xl/sharedStrings.xml><?xml version="1.0" encoding="utf-8"?>
<sst xmlns="http://schemas.openxmlformats.org/spreadsheetml/2006/main" count="382" uniqueCount="266">
  <si>
    <t>Projet : Moulin des Coeurs</t>
  </si>
  <si>
    <t>Opération : Surélévation et rénovation d'un appartement</t>
  </si>
  <si>
    <t>Adresse : Rue des Moulins - 75005 Paris</t>
  </si>
  <si>
    <t>Table des matières :</t>
  </si>
  <si>
    <t>Total HT</t>
  </si>
  <si>
    <t>Lot n°0 - Installation de Chantier</t>
  </si>
  <si>
    <t>Lot n°1 - Démolition</t>
  </si>
  <si>
    <t>Lot n°2 - Plomberie &amp; CVC</t>
  </si>
  <si>
    <t>Lot n°3 - Electricité</t>
  </si>
  <si>
    <t>Lot n°4 - Menuiserie Extérieure</t>
  </si>
  <si>
    <t>ID</t>
  </si>
  <si>
    <t>N°</t>
  </si>
  <si>
    <t>Ouvrage</t>
  </si>
  <si>
    <t>Description</t>
  </si>
  <si>
    <t>Emplacement</t>
  </si>
  <si>
    <t>Quantité</t>
  </si>
  <si>
    <t>Unité</t>
  </si>
  <si>
    <t>Prix Unitaire (HT)</t>
  </si>
  <si>
    <t>Prix Total (HT)</t>
  </si>
  <si>
    <t>Commentaires Entreprise</t>
  </si>
  <si>
    <t xml:space="preserve">1 — Généralités
</t>
  </si>
  <si>
    <t xml:space="preserve">Objet du document
Le présent document a pour objet de décrire les prestations à réaliser par l'entreprise adjudicatrice du présent descriptif de travaux.
</t>
  </si>
  <si>
    <t xml:space="preserve">Présentation générale du projet
À compléter
</t>
  </si>
  <si>
    <t xml:space="preserve">Allotissement
À compléter avec les lots du projet
</t>
  </si>
  <si>
    <t xml:space="preserve">Liste des pièces du dossier
À compléter avec les fichiers et annexes faisant partie du dossier de consultation des entreprises.
</t>
  </si>
  <si>
    <t xml:space="preserve">Engagements de l'entreprise
En répondant à la présente consultation, l'entreprise s'engage : 
- À avoir visité les lieux de la prestation, et pris connaissance de leurs accès et abords 
- À avoir pris une parfaite connaissance du dossier dans son intégralité, y compris les éléments décrivant les prestations des autres corps d'état 
- À avoir signalé toute erreur ou omission éventuellement constatée dans le présent dossier, notamment si celle-ci empêche le parfait achèvement des ouvrages 
- À avoir vérifié ses métrés 
- À avoir prévu dans son offre, l'encadrement technique compétent et habilité pour cette typologie de chantier 
</t>
  </si>
  <si>
    <t>7f81e506-d79e-40e3-aaa4-2c897657fafc</t>
  </si>
  <si>
    <t>0.1</t>
  </si>
  <si>
    <t xml:space="preserve">Protection appartement </t>
  </si>
  <si>
    <t xml:space="preserve">- Fourniture et pose d'un film mousse plastifié de protection pour les poussières et l'eau, scotché soigneusement au TESA pour en assurer l'étanchéité sans -abîmer les surfaces protégés avec une colle de scotch trop agressive. 
- Zones concernées: sol / mur / plafond suivant plan de répérage. 
</t>
  </si>
  <si>
    <t>m²</t>
  </si>
  <si>
    <t>5ef60a19-ab92-4042-9cdd-6c0997d5cdaa</t>
  </si>
  <si>
    <t>0.2</t>
  </si>
  <si>
    <t xml:space="preserve">Protection parties communes </t>
  </si>
  <si>
    <t xml:space="preserve">- Fourniture et pose d'un film mousse plastifié de protection pour les poussières et l'eau, scotché soigneusement au TESA pour en assurer l'étanchéité sans abîmer les surfaces protégés avec une colle d'adhésif trop agressive. 
- Zones concernées: sol / mur / plafond des circulation horizontales et verticale dans les parties communes suivant les besoins du chantier et plan de répérage. 
</t>
  </si>
  <si>
    <t>Ensemble de l'appartement</t>
  </si>
  <si>
    <t>e5c1b2e8-c968-4909-95a5-52a1bd6d29b3</t>
  </si>
  <si>
    <t>0.3</t>
  </si>
  <si>
    <t xml:space="preserve">Coupure radiateur </t>
  </si>
  <si>
    <t xml:space="preserve">- Coupure du réseaux d'eau de chauffage de chaudière gaz. Si chaudière collective, couper au niveau de l'arrivée générale en accord avec la copropriété avant vidange des réseaux de chauffage. 
</t>
  </si>
  <si>
    <t>ens</t>
  </si>
  <si>
    <t>5f96619f-42c5-4f3e-9ed1-49b26e402f6c</t>
  </si>
  <si>
    <t>0.4</t>
  </si>
  <si>
    <t xml:space="preserve">Coupure générale Eau  </t>
  </si>
  <si>
    <t xml:space="preserve">- Fermeture de la vanne d'arrêt du compteur principale. Déconnexion des réseaux d'alimentations et évacuations d'eaux pour dépose des équipements et démolitions. 
</t>
  </si>
  <si>
    <t>84bb549f-2e32-4abe-95bc-aed1747b1daf</t>
  </si>
  <si>
    <t>0.5</t>
  </si>
  <si>
    <t xml:space="preserve">Installation électrique de chantier </t>
  </si>
  <si>
    <t xml:space="preserve">- Mise en place d'un coffret électrique de chantier règlementaire pour l'utilisation de toutes les entreprises présentes sur le chantier.  
- Mise hors tension des réseaux existants pour les démolitions et la sécurité des intervenants. 
</t>
  </si>
  <si>
    <t>5df3903c-70a1-4f16-9981-99ee8b8b69ab</t>
  </si>
  <si>
    <t>0.6</t>
  </si>
  <si>
    <t xml:space="preserve">Curage réseaux électriques </t>
  </si>
  <si>
    <t xml:space="preserve">- Curage des réseaux obsolètes, rapportés et inutiles, ou gênant pour la démolition des ouvrages concernés. 
</t>
  </si>
  <si>
    <t>2f2aeeb6-7daf-4225-9552-bb633e091353</t>
  </si>
  <si>
    <t>0.7</t>
  </si>
  <si>
    <t xml:space="preserve">Curage équipements </t>
  </si>
  <si>
    <t xml:space="preserve">- Après coupure des réseaux, dépose des équipements de sanitaires, salle de bain, cuisine, rangements divers. 
</t>
  </si>
  <si>
    <t>8f4e5e0c-55eb-4ea8-9a7c-ac81853050ec</t>
  </si>
  <si>
    <t>0.8</t>
  </si>
  <si>
    <t xml:space="preserve">Curage revêtements non collés </t>
  </si>
  <si>
    <t xml:space="preserve">- Dépose et évacuation des sols non collés: parquet flottant, moquette, autres... 
</t>
  </si>
  <si>
    <t>632de018-7224-4bbd-a705-36a03d3d78d0</t>
  </si>
  <si>
    <t>0.9</t>
  </si>
  <si>
    <t xml:space="preserve">Curage revêtements type carrelage </t>
  </si>
  <si>
    <t xml:space="preserve">- Dépose des carrelages et faiences collés quand nécessaire si pas de doublage de prévu aux murs, et non possible de conserver au sol par rapport aux seuils de portes. 
</t>
  </si>
  <si>
    <t>0c280d83-e7b3-49f5-90bf-b608b212b36b</t>
  </si>
  <si>
    <t>0.10</t>
  </si>
  <si>
    <t xml:space="preserve">Curage revetements souples ou parquets collés </t>
  </si>
  <si>
    <t xml:space="preserve">- Arrachage des revêtements et décapage mécanique des résidus de colles tenaces. 
</t>
  </si>
  <si>
    <t>ce853d69-cead-4171-95f9-477be463b1b3</t>
  </si>
  <si>
    <t>0.11</t>
  </si>
  <si>
    <t xml:space="preserve">Evacuations des déchets </t>
  </si>
  <si>
    <t xml:space="preserve">- Tri, mise en sacs et évacuation des déchets en centre de tri adapté, compris balayage final après les démolitions. 
</t>
  </si>
  <si>
    <t>Total HT :</t>
  </si>
  <si>
    <t xml:space="preserve">Nota BET Structure </t>
  </si>
  <si>
    <t xml:space="preserve">Toutes les prestations de ce lot doivent faire l'objet d'une étude par un ingénieur structure, qu'il soit missioné par le maître d'ouvrage ou l'entreprise missioné pour ce lot.
La méthodologie de dépose, étayage et phasage, doit être conforme aux prescriptions du bureau d'étude.
</t>
  </si>
  <si>
    <t>ff01398f-d942-4f67-a86c-c08565c1c784</t>
  </si>
  <si>
    <t>1.1</t>
  </si>
  <si>
    <t xml:space="preserve">Démolition non porteuse </t>
  </si>
  <si>
    <t xml:space="preserve">Démolition non porteuse de cloison en placo, carreau de plâtre, carreaux de briques, ou petite maçonnerie non porteuse.
</t>
  </si>
  <si>
    <t>e7fe740e-119a-49d9-9dcc-f61000464a07</t>
  </si>
  <si>
    <t>1.2</t>
  </si>
  <si>
    <t xml:space="preserve">Démolition de cloison semi-porteuse 7 à 15cm </t>
  </si>
  <si>
    <t xml:space="preserve">Démolition de cloison et mise en place de renfort linéaire de type IPN en lieu et place de la cloison semi-porteuse.
Nature de la cloison =
Longueur = 
Hauteur =
</t>
  </si>
  <si>
    <t>ml</t>
  </si>
  <si>
    <t>4d36d4c6-ed42-42f0-9795-d641b20ffb90</t>
  </si>
  <si>
    <t>1.3</t>
  </si>
  <si>
    <t xml:space="preserve">Création ouverture dans cloison semi-porteuse 7 à 15cm </t>
  </si>
  <si>
    <t xml:space="preserve">Démolition de cloison et mise en place de renfort ponctuelle de type IPN en lieu et place de l'ouverture, empoché dans la cloison semi-porteuse.
Nature de la cloison =
Longueur = 
Hauteur =
</t>
  </si>
  <si>
    <t>1cf407b4-9fd3-442f-ba77-0c2417a36ee7</t>
  </si>
  <si>
    <t>1.4</t>
  </si>
  <si>
    <t xml:space="preserve">Création ouverture dans mur porteur 20 à 30cm </t>
  </si>
  <si>
    <t xml:space="preserve">Démolition du mur et mise en place de renfort ponctuelle de type HEB sur la largeur du mur (1 ou 2 profils) ou poutre béton armé en lieu et place de l'ouverture, avec poteau et socle (béton armée ou métal) de part et d'autre de l'ouverture quand la qualité de la maçonnerie ne permet pas  l'empochement dans le mur.
Nature de la cloison =
Longueur = 
Hauteur =
</t>
  </si>
  <si>
    <t>03421605-225a-4f68-96f6-af651f031251</t>
  </si>
  <si>
    <t>1.5</t>
  </si>
  <si>
    <t xml:space="preserve">Création ouverture dans mur porteur 30 à 60cm </t>
  </si>
  <si>
    <t xml:space="preserve">Démolition du mur et mise en place de renfort ponctuelle de type HEB sur la largeur du mur (2 ou 3 profils) ou poutre béton armé en lieu et place de l'ouverture, avec poteau et socle (béton armée ou métal) de part et d'autre de l'ouverture quand la qualité de la maçonnerie ne permet pas  l'empochement dans le mur.
Nature du mur =
Longueur = 
Hauteur =
</t>
  </si>
  <si>
    <t>cd2e1fbf-fa06-4afc-8a2c-3ac43b4eef2f</t>
  </si>
  <si>
    <t>1.6</t>
  </si>
  <si>
    <t xml:space="preserve">Renfort de plancher bois </t>
  </si>
  <si>
    <t xml:space="preserve">Mise en place de renfort linéaire de type IPN ou HEB en sous face de plancher, avec empochement ou fixation mécanique dans les murs porteurs.
Nature du mur =
Suivant étude BET Structure
</t>
  </si>
  <si>
    <t>3030e737-b673-4159-a5d0-3b38e0347b09</t>
  </si>
  <si>
    <t>1.7</t>
  </si>
  <si>
    <t xml:space="preserve">Reprise de charpente </t>
  </si>
  <si>
    <t xml:space="preserve">Reprise d'entrait de charpente ou renfort de poutre bois par moisage de 2 profils UPN de part et d'autres de la poutre, avec empochement ou fixation mécanique dans les murs porteurs.
Nature de la poutre existante =
Nature du mur =
Suivant étude BET Structure
</t>
  </si>
  <si>
    <t>a9f0a19b-8277-4dfc-b8d0-499b2feb751f</t>
  </si>
  <si>
    <t>1.8</t>
  </si>
  <si>
    <t xml:space="preserve">Remplissage maçonnerie parpaing </t>
  </si>
  <si>
    <t xml:space="preserve">Remplissage non porteur (fermeture de baie) par fourniture et mise en oeuvre de parpaing creux de 10 ou 20cm
Compris jointoiement soigné entre parpaings et périphérie de l'ouvrage, et 1 couche d'enduit ciment sur 1 face en guise de bouche pores.
Longueur =
Hauteur =
</t>
  </si>
  <si>
    <t>b497be1b-04f2-4984-a2b5-9b657ddbe7f4</t>
  </si>
  <si>
    <t>1.9</t>
  </si>
  <si>
    <t xml:space="preserve">Evacuation des déchets </t>
  </si>
  <si>
    <t xml:space="preserve">Mise en sacs et évacuation des gravats en déchetterie pour l'ensemble des démolitions.
</t>
  </si>
  <si>
    <t>21d2f31d-37c9-459c-8ae3-81047310a00c</t>
  </si>
  <si>
    <t>2.1</t>
  </si>
  <si>
    <t xml:space="preserve">Réseaux d'eau froide </t>
  </si>
  <si>
    <t>WC</t>
  </si>
  <si>
    <t>eedc8d12-894b-445f-918c-a4d09c4d36a7</t>
  </si>
  <si>
    <t>2.2</t>
  </si>
  <si>
    <t xml:space="preserve">Réseaux d'eau chaude </t>
  </si>
  <si>
    <t>8b673ca3-be81-491f-b27f-b503eac0a14f</t>
  </si>
  <si>
    <t>2.3</t>
  </si>
  <si>
    <t xml:space="preserve">Réseaux d'évacuation Eaux Usées (EU) </t>
  </si>
  <si>
    <t>107f9691-94a0-4551-b9df-77f792e97a4d</t>
  </si>
  <si>
    <t>2.4</t>
  </si>
  <si>
    <t xml:space="preserve">Réseaux d'évacuation Eaux Vannes (EV) </t>
  </si>
  <si>
    <t xml:space="preserve">EQUIPEMENTS </t>
  </si>
  <si>
    <t>6f3e0bae-5884-4f50-83f2-98267840b13f</t>
  </si>
  <si>
    <t>2.5</t>
  </si>
  <si>
    <t>fc49bd1f-ebff-4a28-b762-98313802f5ee</t>
  </si>
  <si>
    <t>2.6</t>
  </si>
  <si>
    <t>d3fde4d6-70a6-4da3-8909-010e8f73654d</t>
  </si>
  <si>
    <t>2.7</t>
  </si>
  <si>
    <t>aed8eea7-3440-435d-9698-340ae36b17fe</t>
  </si>
  <si>
    <t>2.8</t>
  </si>
  <si>
    <t xml:space="preserve">VENTILATION </t>
  </si>
  <si>
    <t>a8399c9d-6af2-4baa-b47e-7de0e3a93eaa</t>
  </si>
  <si>
    <t>2.9</t>
  </si>
  <si>
    <t xml:space="preserve">Ventilation Mécanique Contrôlée (VMC) </t>
  </si>
  <si>
    <t>0741162d-26d3-4a89-bc5e-7aef09cd3023</t>
  </si>
  <si>
    <t>2.10</t>
  </si>
  <si>
    <t xml:space="preserve">Ventilation mécanique avec insufflation (VMI) </t>
  </si>
  <si>
    <t>11321ef8-b916-46f3-8582-5df8ad54b62d</t>
  </si>
  <si>
    <t>2.11</t>
  </si>
  <si>
    <t xml:space="preserve">Extracteur d'air </t>
  </si>
  <si>
    <t>1ff3c2b0-2d1e-4c2a-948f-2a2467a7f8c4</t>
  </si>
  <si>
    <t>2.12</t>
  </si>
  <si>
    <t xml:space="preserve">Bouche sur colonne d'immeuble </t>
  </si>
  <si>
    <t xml:space="preserve">CHAUFFAGE (si installation à eau chaude) </t>
  </si>
  <si>
    <t>c80b59b0-8868-4f75-b069-fab232e7fbd4</t>
  </si>
  <si>
    <t>2.13</t>
  </si>
  <si>
    <t xml:space="preserve">Déplacement de radiateur existant </t>
  </si>
  <si>
    <t>188a46c2-c164-4c3e-8f39-ef07f997d4d3</t>
  </si>
  <si>
    <t>2.14</t>
  </si>
  <si>
    <t xml:space="preserve">Modification de réseau de chauffage </t>
  </si>
  <si>
    <t>dff5904a-95a8-4030-80ec-2e0505be9d79</t>
  </si>
  <si>
    <t>2.15</t>
  </si>
  <si>
    <t xml:space="preserve">Révision de chaudière gaz </t>
  </si>
  <si>
    <t>1c9b1632-a176-4ead-9e15-aa57d58457d4</t>
  </si>
  <si>
    <t>2.16</t>
  </si>
  <si>
    <t xml:space="preserve">Chaudière gaz installation neuve </t>
  </si>
  <si>
    <t xml:space="preserve">MISE EN SERVICE </t>
  </si>
  <si>
    <t>f3b4eb03-1568-4d54-bdcd-9ed8c4869227</t>
  </si>
  <si>
    <t>2.17</t>
  </si>
  <si>
    <t xml:space="preserve">Mise en service des réseaux </t>
  </si>
  <si>
    <t>b207d14e-4b9b-41ac-a2c3-2425e7ffeb7a</t>
  </si>
  <si>
    <t>2.18</t>
  </si>
  <si>
    <t xml:space="preserve">Mise en service du chauffage </t>
  </si>
  <si>
    <t>e9832e80-33d1-409f-a663-0c762461459e</t>
  </si>
  <si>
    <t>3.1</t>
  </si>
  <si>
    <t xml:space="preserve">Tableau général électrique </t>
  </si>
  <si>
    <t>68359a5a-717b-4853-b5fa-fffa06323586</t>
  </si>
  <si>
    <t>3.2</t>
  </si>
  <si>
    <t xml:space="preserve">Coffret de communication </t>
  </si>
  <si>
    <t xml:space="preserve">CIRCUITS PRISES </t>
  </si>
  <si>
    <t>32c3f4b4-3e15-4b82-8f60-03c9d6bb5906</t>
  </si>
  <si>
    <t>3.3</t>
  </si>
  <si>
    <t xml:space="preserve">PC simple </t>
  </si>
  <si>
    <t>18cd7d2a-b40d-498d-b38d-e46861515a44</t>
  </si>
  <si>
    <t>3.4</t>
  </si>
  <si>
    <t xml:space="preserve">PC double </t>
  </si>
  <si>
    <t>0eb7d016-0dd0-48c2-be89-80adb694ade4</t>
  </si>
  <si>
    <t>3.5</t>
  </si>
  <si>
    <t xml:space="preserve">PC triple </t>
  </si>
  <si>
    <t>502d82ac-c069-4722-997f-405bafbd18bb</t>
  </si>
  <si>
    <t>3.6</t>
  </si>
  <si>
    <t xml:space="preserve">PCC simple </t>
  </si>
  <si>
    <t>87ee2698-9891-47ca-9c4a-dd21a95579e7</t>
  </si>
  <si>
    <t>3.7</t>
  </si>
  <si>
    <t xml:space="preserve">PCC double </t>
  </si>
  <si>
    <t>118ef26d-a867-4235-af0a-b1cb8f672cab</t>
  </si>
  <si>
    <t>3.8</t>
  </si>
  <si>
    <t xml:space="preserve">Prise RJ45 </t>
  </si>
  <si>
    <t>49321bbf-49b4-4bfa-9c87-e0603e1b1568</t>
  </si>
  <si>
    <t>3.9</t>
  </si>
  <si>
    <t xml:space="preserve">Prise cuisine </t>
  </si>
  <si>
    <t xml:space="preserve">CIRCUITS ECLAIRAGE </t>
  </si>
  <si>
    <t>042ab53b-24ac-40e9-b6f5-778e0b884d0a</t>
  </si>
  <si>
    <t>3.10</t>
  </si>
  <si>
    <t xml:space="preserve">Simple 1 point lumineux </t>
  </si>
  <si>
    <t>c36a1d69-8488-448b-9463-f4f37d58bf43</t>
  </si>
  <si>
    <t>3.11</t>
  </si>
  <si>
    <t xml:space="preserve">Simple 2 point lumineux </t>
  </si>
  <si>
    <t>2ce9dfa3-bfba-47ce-8137-133c29ae2e41</t>
  </si>
  <si>
    <t>3.12</t>
  </si>
  <si>
    <t xml:space="preserve">Simple 3 point lumineux </t>
  </si>
  <si>
    <t>e5c2b3f4-aa2c-4281-ac85-11e4f962eae9</t>
  </si>
  <si>
    <t>3.13</t>
  </si>
  <si>
    <t xml:space="preserve">Va-et-vient 1 point lumineux </t>
  </si>
  <si>
    <t>61bde1c0-4ded-473d-a8dc-120c1b7a6873</t>
  </si>
  <si>
    <t>3.14</t>
  </si>
  <si>
    <t xml:space="preserve">Va-et-vient 2 point lumineux </t>
  </si>
  <si>
    <t>aa162f2a-46d8-412d-b866-22f62ebb4667</t>
  </si>
  <si>
    <t>3.15</t>
  </si>
  <si>
    <t xml:space="preserve">Va-et-vient 3 point lumineux </t>
  </si>
  <si>
    <t xml:space="preserve">LUMINAIRE </t>
  </si>
  <si>
    <t>03710051-9265-4f6c-a0b8-b9641fe818f2</t>
  </si>
  <si>
    <t>3.16</t>
  </si>
  <si>
    <t xml:space="preserve">Spot </t>
  </si>
  <si>
    <t>55652f7e-844a-4b4d-b77a-eb73f7348479</t>
  </si>
  <si>
    <t>3.17</t>
  </si>
  <si>
    <t xml:space="preserve">Luminaire décoratif </t>
  </si>
  <si>
    <t xml:space="preserve">CHAUFFAGE ELECTRIQUE </t>
  </si>
  <si>
    <t>7c550bd8-d8c9-4bfa-ad3e-03f1ae3cdba6</t>
  </si>
  <si>
    <t>3.18</t>
  </si>
  <si>
    <t xml:space="preserve">Alimentation radiateur </t>
  </si>
  <si>
    <t>07145c87-0b72-4a69-8123-c20b6da85dc9</t>
  </si>
  <si>
    <t>3.19</t>
  </si>
  <si>
    <t xml:space="preserve">Radiateur 1000W </t>
  </si>
  <si>
    <t>2b60e795-b0b7-440e-aaaa-b2574d0647c9</t>
  </si>
  <si>
    <t>3.20</t>
  </si>
  <si>
    <t xml:space="preserve">Radiateur 1500W </t>
  </si>
  <si>
    <t>b30d7236-f575-4174-acd8-aaaae9328daf</t>
  </si>
  <si>
    <t>3.21</t>
  </si>
  <si>
    <t xml:space="preserve">Radiateur 2000W </t>
  </si>
  <si>
    <t>e14adcc3-aa65-4462-849a-9dfa5f616ff9</t>
  </si>
  <si>
    <t>3.22</t>
  </si>
  <si>
    <t xml:space="preserve">Sèche serviette 750W </t>
  </si>
  <si>
    <t>86ae6a11-0799-440d-a881-76186772be23</t>
  </si>
  <si>
    <t>4.1</t>
  </si>
  <si>
    <t xml:space="preserve">Dépose des menuiseries existantes </t>
  </si>
  <si>
    <t xml:space="preserve">Dépose soigneuse des menuiseries existantes, avec dépose du bâti selon son scellement dans le support maçonné. Nettoyage des tableaux de fenêtre et feuillure. Evacuation et mise en décharge.
</t>
  </si>
  <si>
    <t>7016c6b2-b4a6-48eb-9cfa-c34c55479b6b</t>
  </si>
  <si>
    <t>4.2</t>
  </si>
  <si>
    <t xml:space="preserve">Fenêtre en BOIS à 2 ouvrants </t>
  </si>
  <si>
    <t xml:space="preserve">Fourniture et pose de fenêtre en bois traditionnelle à rejingot et à 2 vantaux oscillo-battant (selon les cas) en pose rénovation en applique ou en tunnel selon les cas et selon le support. Compris rebouchage en périphérie au plâtre, couvre joint de type champlat à l'intérieur et à l'extérieur.
Largeur = 
Hauteur = 
Finition profil =
Finition verre =
Modèle poignée =
</t>
  </si>
  <si>
    <t>b4ec513f-c166-4c86-b664-3634bcaad01b</t>
  </si>
  <si>
    <t>4.3</t>
  </si>
  <si>
    <t xml:space="preserve">Fenêtre en ALU à 2 ouvrants </t>
  </si>
  <si>
    <t xml:space="preserve">Fourniture et pose de fenêtre en profil aluminium à rupture de pont thermique, double vitrage de type 44/2, profil fin, à 2 vantaux oscillo-battant en recouvrement,  avec rejingot, en pose rénovation en applique ou en tunnel selon les cas et selon le support. 
Compris rebouchage en périphérie au plâtre, couvre joint de type champlat à l'intérieur et à l'extérieur.
Largeur = 
Hauteur = 
Finition profil =
Finition verre =
Modèle poignée =
</t>
  </si>
  <si>
    <t>d87ab1d5-5c35-4d16-bfac-ce3a7bfbc70f</t>
  </si>
  <si>
    <t>4.4</t>
  </si>
  <si>
    <t xml:space="preserve">Fenêtre en PVC à 2 ouvrants </t>
  </si>
  <si>
    <t xml:space="preserve">Fourniture et pose de fenêtre en profil PVC à rupture de pont thermique, double vitrage de type 44/2, profil fin, à 2 vantaux oscillo-battant en recouvrement,  avec rejingot, en pose rénovation en applique ou en tunnel selon les cas et selon le support. 
Compris rebouchage en périphérie au plâtre, couvre joint de type champlat à l'intérieur et à l'extérieur.
Largeur = 
Hauteur = 
Finition profil =
Finition verre =
Modèle poignée =
</t>
  </si>
  <si>
    <t>ac7c1881-c22b-434d-8ce0-cd984deafd1c</t>
  </si>
  <si>
    <t>4.5</t>
  </si>
  <si>
    <t xml:space="preserve">Tableau de fenêtre </t>
  </si>
  <si>
    <t xml:space="preserve">Quand nécessaire, fourniture et pose de tableaux de fenêtre afin d'obtenir un aspect homogène et étanche de l'ensemble.
Longueur =
Profondeur =
Matière =
Finition =
</t>
  </si>
  <si>
    <t>20c9b831-7814-4b67-a6db-674043a60c12</t>
  </si>
  <si>
    <t>4.6</t>
  </si>
  <si>
    <t xml:space="preserve">Appui de fenêtre étanche </t>
  </si>
  <si>
    <t xml:space="preserve">Quand nécessaire, fourniture et pose d'un appui de fenêtre afin d'assurer l'étanchéité au niveau du rejingot et avec un bec en débord pour l'effet goutte d'eau en façade.
Longueur =
Profondeur =
Matière =
Finition =
</t>
  </si>
  <si>
    <t>f8849121-a02c-4c71-8724-a50d890a2ad0</t>
  </si>
  <si>
    <t>4.7</t>
  </si>
  <si>
    <t xml:space="preserve">Reprise des ébrasements de baie </t>
  </si>
  <si>
    <t xml:space="preserve">Quand nécessaire, reprise d'enduit des ébrasements de baie dans le ton de la façade, compris préparation du support par nettoyage, grattage, rebouchage, ponçage.
</t>
  </si>
</sst>
</file>

<file path=xl/styles.xml><?xml version="1.0" encoding="utf-8"?>
<styleSheet xmlns="http://schemas.openxmlformats.org/spreadsheetml/2006/main">
  <numFmts count="2">
    <numFmt numFmtId="164" formatCode="#,##0.00 €"/>
    <numFmt numFmtId="165" formatCode="0.00"/>
  </numFmts>
  <fonts count="5">
    <font>
      <sz val="11"/>
      <color theme="1"/>
      <name val="Calibri"/>
      <family val="2"/>
      <scheme val="minor"/>
    </font>
    <font>
      <b/>
      <sz val="30"/>
      <color theme="1"/>
      <name val="Calibri"/>
      <family val="2"/>
      <scheme val="minor"/>
    </font>
    <font>
      <sz val="11"/>
      <color rgb="FF808080"/>
      <name val="Calibri"/>
      <family val="2"/>
      <scheme val="minor"/>
    </font>
    <font>
      <b/>
      <sz val="20"/>
      <color theme="1"/>
      <name val="Calibri"/>
      <family val="2"/>
      <scheme val="minor"/>
    </font>
    <font>
      <b/>
      <sz val="11"/>
      <color rgb="FFFFFFFF"/>
      <name val="Calibri"/>
      <family val="2"/>
      <scheme val="minor"/>
    </font>
  </fonts>
  <fills count="3">
    <fill>
      <patternFill patternType="none"/>
    </fill>
    <fill>
      <patternFill patternType="gray125"/>
    </fill>
    <fill>
      <patternFill patternType="solid">
        <fgColor rgb="FF195D5B"/>
        <bgColor indexed="64"/>
      </patternFill>
    </fill>
  </fills>
  <borders count="1">
    <border>
      <left/>
      <right/>
      <top/>
      <bottom/>
      <diagonal/>
    </border>
  </borders>
  <cellStyleXfs count="1">
    <xf numFmtId="0" fontId="0" fillId="0" borderId="0"/>
  </cellStyleXfs>
  <cellXfs count="9">
    <xf numFmtId="0" fontId="0" fillId="0" borderId="0" xfId="0"/>
    <xf numFmtId="0" fontId="1" fillId="0" borderId="0" xfId="0" applyFont="1"/>
    <xf numFmtId="0" fontId="2" fillId="0" borderId="0" xfId="0" applyFont="1"/>
    <xf numFmtId="0" fontId="3" fillId="0" borderId="0" xfId="0" applyFont="1"/>
    <xf numFmtId="164" fontId="0" fillId="0" borderId="0" xfId="0" applyNumberFormat="1" applyAlignment="1">
      <alignment vertical="center" wrapText="1"/>
    </xf>
    <xf numFmtId="0" fontId="4" fillId="2" borderId="0" xfId="0" applyFont="1" applyFill="1" applyAlignment="1">
      <alignment horizontal="center" vertical="center"/>
    </xf>
    <xf numFmtId="0" fontId="0" fillId="0" borderId="0" xfId="0" applyAlignment="1">
      <alignment vertical="center" wrapText="1"/>
    </xf>
    <xf numFmtId="0" fontId="0" fillId="0" borderId="0" xfId="0" applyAlignment="1">
      <alignment vertical="center"/>
    </xf>
    <xf numFmtId="165" fontId="0" fillId="0" borderId="0" xfId="0" applyNumberFormat="1" applyAlignment="1">
      <alignment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theme" Target="theme/theme1.xml"/><Relationship Id="rId8" Type="http://schemas.openxmlformats.org/officeDocument/2006/relationships/styles" Target="styles.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47625</xdr:rowOff>
    </xdr:from>
    <xdr:to>
      <xdr:col>2</xdr:col>
      <xdr:colOff>342781</xdr:colOff>
      <xdr:row>5</xdr:row>
      <xdr:rowOff>9406</xdr:rowOff>
    </xdr:to>
    <xdr:pic>
      <xdr:nvPicPr>
        <xdr:cNvPr id="2" name="Picture 1" descr="kalm_k_negative_500px_YrnHxiB.png"/>
        <xdr:cNvPicPr>
          <a:picLocks noChangeAspect="1"/>
        </xdr:cNvPicPr>
      </xdr:nvPicPr>
      <xdr:blipFill>
        <a:blip xmlns:r="http://schemas.openxmlformats.org/officeDocument/2006/relationships" r:embed="rId1"/>
        <a:stretch>
          <a:fillRect/>
        </a:stretch>
      </xdr:blipFill>
      <xdr:spPr>
        <a:xfrm>
          <a:off x="609600" y="238125"/>
          <a:ext cx="952381" cy="95238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2:F13"/>
  <sheetViews>
    <sheetView showGridLines="0" tabSelected="1" workbookViewId="0"/>
  </sheetViews>
  <sheetFormatPr defaultRowHeight="15"/>
  <sheetData>
    <row r="2" spans="2:6" ht="33" customHeight="1">
      <c r="D2" s="1" t="s">
        <v>0</v>
      </c>
    </row>
    <row r="3" spans="2:6">
      <c r="D3" s="2" t="s">
        <v>1</v>
      </c>
    </row>
    <row r="4" spans="2:6">
      <c r="D4" s="2" t="s">
        <v>2</v>
      </c>
    </row>
    <row r="8" spans="2:6">
      <c r="B8" s="3" t="s">
        <v>3</v>
      </c>
      <c r="F8" s="2" t="s">
        <v>4</v>
      </c>
    </row>
    <row r="9" spans="2:6">
      <c r="B9" t="s">
        <v>5</v>
      </c>
      <c r="F9" s="4">
        <f>'Lot 0'!J22</f>
        <v>0</v>
      </c>
    </row>
    <row r="10" spans="2:6">
      <c r="B10" t="s">
        <v>6</v>
      </c>
      <c r="F10" s="4">
        <f>'Lot 1'!J15</f>
        <v>0</v>
      </c>
    </row>
    <row r="11" spans="2:6">
      <c r="B11" t="s">
        <v>7</v>
      </c>
      <c r="F11" s="4">
        <f>'Lot 2'!J27</f>
        <v>0</v>
      </c>
    </row>
    <row r="12" spans="2:6">
      <c r="B12" t="s">
        <v>8</v>
      </c>
      <c r="F12" s="4">
        <f>'Lot 3'!J31</f>
        <v>0</v>
      </c>
    </row>
    <row r="13" spans="2:6">
      <c r="B13" t="s">
        <v>9</v>
      </c>
      <c r="F13" s="4">
        <f>'Lot 4'!J12</f>
        <v>0</v>
      </c>
    </row>
  </sheetData>
  <hyperlinks>
    <hyperlink ref="B9" location="'Lot 0'!A1" display="Lot n°0 - Installation de Chantier"/>
    <hyperlink ref="B10" location="'Lot 1'!A1" display="Lot n°1 - Démolition"/>
    <hyperlink ref="B11" location="'Lot 2'!A1" display="Lot n°2 - Plomberie &amp; CVC"/>
    <hyperlink ref="B12" location="'Lot 3'!A1" display="Lot n°3 - Electricité"/>
    <hyperlink ref="B13" location="'Lot 4'!A1" display="Lot n°4 - Menuiserie Extérieure"/>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B2:K22"/>
  <sheetViews>
    <sheetView workbookViewId="0"/>
  </sheetViews>
  <sheetFormatPr defaultRowHeight="15"/>
  <cols>
    <col min="2" max="2" width="3.7109375" hidden="1" customWidth="1"/>
    <col min="3" max="3" width="10.7109375" customWidth="1"/>
    <col min="4" max="4" width="20.7109375" customWidth="1"/>
    <col min="5" max="5" width="40.7109375" customWidth="1"/>
    <col min="6" max="6" width="20.7109375" customWidth="1"/>
    <col min="7" max="8" width="10.7109375" customWidth="1"/>
    <col min="9" max="10" width="15.7109375" customWidth="1"/>
    <col min="11" max="11" width="30.7109375" customWidth="1"/>
  </cols>
  <sheetData>
    <row r="2" spans="2:11">
      <c r="C2" s="1" t="s">
        <v>5</v>
      </c>
    </row>
    <row r="4" spans="2:11" s="5" customFormat="1" ht="20" customHeight="1">
      <c r="B4" s="5" t="s">
        <v>10</v>
      </c>
      <c r="C4" s="5" t="s">
        <v>11</v>
      </c>
      <c r="D4" s="5" t="s">
        <v>12</v>
      </c>
      <c r="E4" s="5" t="s">
        <v>13</v>
      </c>
      <c r="F4" s="5" t="s">
        <v>14</v>
      </c>
      <c r="G4" s="5" t="s">
        <v>15</v>
      </c>
      <c r="H4" s="5" t="s">
        <v>16</v>
      </c>
      <c r="I4" s="5" t="s">
        <v>17</v>
      </c>
      <c r="J4" s="5" t="s">
        <v>18</v>
      </c>
      <c r="K4" s="5" t="s">
        <v>19</v>
      </c>
    </row>
    <row r="5" spans="2:11">
      <c r="B5" s="6" t="s">
        <v>20</v>
      </c>
      <c r="C5" s="6"/>
      <c r="D5" s="6"/>
      <c r="E5" s="6"/>
      <c r="F5" s="6"/>
      <c r="G5" s="6"/>
      <c r="H5" s="6"/>
      <c r="I5" s="6"/>
      <c r="J5" s="6"/>
    </row>
    <row r="6" spans="2:11">
      <c r="B6" s="6" t="s">
        <v>21</v>
      </c>
      <c r="C6" s="6"/>
      <c r="D6" s="6"/>
      <c r="E6" s="6"/>
      <c r="F6" s="6"/>
      <c r="G6" s="6"/>
      <c r="H6" s="6"/>
      <c r="I6" s="6"/>
      <c r="J6" s="6"/>
    </row>
    <row r="7" spans="2:11">
      <c r="B7" s="6" t="s">
        <v>22</v>
      </c>
      <c r="C7" s="6"/>
      <c r="D7" s="6"/>
      <c r="E7" s="6"/>
      <c r="F7" s="6"/>
      <c r="G7" s="6"/>
      <c r="H7" s="6"/>
      <c r="I7" s="6"/>
      <c r="J7" s="6"/>
    </row>
    <row r="8" spans="2:11">
      <c r="B8" s="6" t="s">
        <v>23</v>
      </c>
      <c r="C8" s="6"/>
      <c r="D8" s="6"/>
      <c r="E8" s="6"/>
      <c r="F8" s="6"/>
      <c r="G8" s="6"/>
      <c r="H8" s="6"/>
      <c r="I8" s="6"/>
      <c r="J8" s="6"/>
    </row>
    <row r="9" spans="2:11">
      <c r="B9" s="6" t="s">
        <v>24</v>
      </c>
      <c r="C9" s="6"/>
      <c r="D9" s="6"/>
      <c r="E9" s="6"/>
      <c r="F9" s="6"/>
      <c r="G9" s="6"/>
      <c r="H9" s="6"/>
      <c r="I9" s="6"/>
      <c r="J9" s="6"/>
    </row>
    <row r="10" spans="2:11">
      <c r="B10" s="6" t="s">
        <v>25</v>
      </c>
      <c r="C10" s="6"/>
      <c r="D10" s="6"/>
      <c r="E10" s="6"/>
      <c r="F10" s="6"/>
      <c r="G10" s="6"/>
      <c r="H10" s="6"/>
      <c r="I10" s="6"/>
      <c r="J10" s="6"/>
    </row>
    <row r="11" spans="2:11">
      <c r="B11" s="7" t="s">
        <v>26</v>
      </c>
      <c r="C11" s="7" t="s">
        <v>27</v>
      </c>
      <c r="D11" s="6" t="s">
        <v>28</v>
      </c>
      <c r="E11" s="6" t="s">
        <v>29</v>
      </c>
      <c r="F11" s="6"/>
      <c r="G11" s="8">
        <v>1</v>
      </c>
      <c r="H11" s="6" t="s">
        <v>30</v>
      </c>
      <c r="I11" s="4"/>
      <c r="J11" s="4">
        <f>IF(OR(ISBLANK(G11), ISBLANK(I11)), "", G11*I11)</f>
        <v>0</v>
      </c>
      <c r="K11" s="6"/>
    </row>
    <row r="12" spans="2:11">
      <c r="B12" s="7" t="s">
        <v>31</v>
      </c>
      <c r="C12" s="7" t="s">
        <v>32</v>
      </c>
      <c r="D12" s="6" t="s">
        <v>33</v>
      </c>
      <c r="E12" s="6" t="s">
        <v>34</v>
      </c>
      <c r="F12" s="6" t="s">
        <v>35</v>
      </c>
      <c r="G12" s="8">
        <v>1</v>
      </c>
      <c r="H12" s="6" t="s">
        <v>30</v>
      </c>
      <c r="I12" s="4"/>
      <c r="J12" s="4">
        <f>IF(OR(ISBLANK(G12), ISBLANK(I12)), "", G12*I12)</f>
        <v>0</v>
      </c>
      <c r="K12" s="6"/>
    </row>
    <row r="13" spans="2:11">
      <c r="B13" s="7" t="s">
        <v>36</v>
      </c>
      <c r="C13" s="7" t="s">
        <v>37</v>
      </c>
      <c r="D13" s="6" t="s">
        <v>38</v>
      </c>
      <c r="E13" s="6" t="s">
        <v>39</v>
      </c>
      <c r="F13" s="6"/>
      <c r="G13" s="8">
        <v>1</v>
      </c>
      <c r="H13" s="6" t="s">
        <v>40</v>
      </c>
      <c r="I13" s="4"/>
      <c r="J13" s="4">
        <f>IF(OR(ISBLANK(G13), ISBLANK(I13)), "", G13*I13)</f>
        <v>0</v>
      </c>
      <c r="K13" s="6"/>
    </row>
    <row r="14" spans="2:11">
      <c r="B14" s="7" t="s">
        <v>41</v>
      </c>
      <c r="C14" s="7" t="s">
        <v>42</v>
      </c>
      <c r="D14" s="6" t="s">
        <v>43</v>
      </c>
      <c r="E14" s="6" t="s">
        <v>44</v>
      </c>
      <c r="F14" s="6"/>
      <c r="G14" s="8"/>
      <c r="H14" s="6" t="s">
        <v>40</v>
      </c>
      <c r="I14" s="4"/>
      <c r="J14" s="4">
        <f>IF(OR(ISBLANK(G14), ISBLANK(I14)), "", G14*I14)</f>
        <v>0</v>
      </c>
      <c r="K14" s="6"/>
    </row>
    <row r="15" spans="2:11">
      <c r="B15" s="7" t="s">
        <v>45</v>
      </c>
      <c r="C15" s="7" t="s">
        <v>46</v>
      </c>
      <c r="D15" s="6" t="s">
        <v>47</v>
      </c>
      <c r="E15" s="6" t="s">
        <v>48</v>
      </c>
      <c r="F15" s="6"/>
      <c r="G15" s="8"/>
      <c r="H15" s="6" t="s">
        <v>40</v>
      </c>
      <c r="I15" s="4"/>
      <c r="J15" s="4">
        <f>IF(OR(ISBLANK(G15), ISBLANK(I15)), "", G15*I15)</f>
        <v>0</v>
      </c>
      <c r="K15" s="6"/>
    </row>
    <row r="16" spans="2:11">
      <c r="B16" s="7" t="s">
        <v>49</v>
      </c>
      <c r="C16" s="7" t="s">
        <v>50</v>
      </c>
      <c r="D16" s="6" t="s">
        <v>51</v>
      </c>
      <c r="E16" s="6" t="s">
        <v>52</v>
      </c>
      <c r="F16" s="6"/>
      <c r="G16" s="8"/>
      <c r="H16" s="6" t="s">
        <v>40</v>
      </c>
      <c r="I16" s="4"/>
      <c r="J16" s="4">
        <f>IF(OR(ISBLANK(G16), ISBLANK(I16)), "", G16*I16)</f>
        <v>0</v>
      </c>
      <c r="K16" s="6"/>
    </row>
    <row r="17" spans="2:11">
      <c r="B17" s="7" t="s">
        <v>53</v>
      </c>
      <c r="C17" s="7" t="s">
        <v>54</v>
      </c>
      <c r="D17" s="6" t="s">
        <v>55</v>
      </c>
      <c r="E17" s="6" t="s">
        <v>56</v>
      </c>
      <c r="F17" s="6"/>
      <c r="G17" s="8"/>
      <c r="H17" s="6" t="s">
        <v>40</v>
      </c>
      <c r="I17" s="4"/>
      <c r="J17" s="4">
        <f>IF(OR(ISBLANK(G17), ISBLANK(I17)), "", G17*I17)</f>
        <v>0</v>
      </c>
      <c r="K17" s="6"/>
    </row>
    <row r="18" spans="2:11">
      <c r="B18" s="7" t="s">
        <v>57</v>
      </c>
      <c r="C18" s="7" t="s">
        <v>58</v>
      </c>
      <c r="D18" s="6" t="s">
        <v>59</v>
      </c>
      <c r="E18" s="6" t="s">
        <v>60</v>
      </c>
      <c r="F18" s="6"/>
      <c r="G18" s="8"/>
      <c r="H18" s="6" t="s">
        <v>30</v>
      </c>
      <c r="I18" s="4"/>
      <c r="J18" s="4">
        <f>IF(OR(ISBLANK(G18), ISBLANK(I18)), "", G18*I18)</f>
        <v>0</v>
      </c>
      <c r="K18" s="6"/>
    </row>
    <row r="19" spans="2:11">
      <c r="B19" s="7" t="s">
        <v>61</v>
      </c>
      <c r="C19" s="7" t="s">
        <v>62</v>
      </c>
      <c r="D19" s="6" t="s">
        <v>63</v>
      </c>
      <c r="E19" s="6" t="s">
        <v>64</v>
      </c>
      <c r="F19" s="6"/>
      <c r="G19" s="8"/>
      <c r="H19" s="6" t="s">
        <v>30</v>
      </c>
      <c r="I19" s="4"/>
      <c r="J19" s="4">
        <f>IF(OR(ISBLANK(G19), ISBLANK(I19)), "", G19*I19)</f>
        <v>0</v>
      </c>
      <c r="K19" s="6"/>
    </row>
    <row r="20" spans="2:11">
      <c r="B20" s="7" t="s">
        <v>65</v>
      </c>
      <c r="C20" s="7" t="s">
        <v>66</v>
      </c>
      <c r="D20" s="6" t="s">
        <v>67</v>
      </c>
      <c r="E20" s="6" t="s">
        <v>68</v>
      </c>
      <c r="F20" s="6"/>
      <c r="G20" s="8"/>
      <c r="H20" s="6" t="s">
        <v>30</v>
      </c>
      <c r="I20" s="4"/>
      <c r="J20" s="4">
        <f>IF(OR(ISBLANK(G20), ISBLANK(I20)), "", G20*I20)</f>
        <v>0</v>
      </c>
      <c r="K20" s="6"/>
    </row>
    <row r="21" spans="2:11">
      <c r="B21" s="7" t="s">
        <v>69</v>
      </c>
      <c r="C21" s="7" t="s">
        <v>70</v>
      </c>
      <c r="D21" s="6" t="s">
        <v>71</v>
      </c>
      <c r="E21" s="6" t="s">
        <v>72</v>
      </c>
      <c r="F21" s="6"/>
      <c r="G21" s="8"/>
      <c r="H21" s="6" t="s">
        <v>40</v>
      </c>
      <c r="I21" s="4"/>
      <c r="J21" s="4">
        <f>IF(OR(ISBLANK(G21), ISBLANK(I21)), "", G21*I21)</f>
        <v>0</v>
      </c>
      <c r="K21" s="6"/>
    </row>
    <row r="22" spans="2:11" s="5" customFormat="1" ht="20" customHeight="1">
      <c r="I22" s="5" t="s">
        <v>73</v>
      </c>
      <c r="J22" s="5">
        <f>SUM(J5:J21)</f>
        <v>0</v>
      </c>
    </row>
  </sheetData>
  <mergeCells count="6">
    <mergeCell ref="B5:J5"/>
    <mergeCell ref="B6:J6"/>
    <mergeCell ref="B7:J7"/>
    <mergeCell ref="B8:J8"/>
    <mergeCell ref="B9:J9"/>
    <mergeCell ref="B10:J10"/>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B2:K15"/>
  <sheetViews>
    <sheetView workbookViewId="0"/>
  </sheetViews>
  <sheetFormatPr defaultRowHeight="15"/>
  <cols>
    <col min="2" max="2" width="3.7109375" hidden="1" customWidth="1"/>
    <col min="3" max="3" width="10.7109375" customWidth="1"/>
    <col min="4" max="4" width="20.7109375" customWidth="1"/>
    <col min="5" max="5" width="40.7109375" customWidth="1"/>
    <col min="6" max="6" width="20.7109375" customWidth="1"/>
    <col min="7" max="8" width="10.7109375" customWidth="1"/>
    <col min="9" max="10" width="15.7109375" customWidth="1"/>
    <col min="11" max="11" width="30.7109375" customWidth="1"/>
  </cols>
  <sheetData>
    <row r="2" spans="2:11">
      <c r="C2" s="1" t="s">
        <v>6</v>
      </c>
    </row>
    <row r="4" spans="2:11" s="5" customFormat="1" ht="20" customHeight="1">
      <c r="B4" s="5" t="s">
        <v>10</v>
      </c>
      <c r="C4" s="5" t="s">
        <v>11</v>
      </c>
      <c r="D4" s="5" t="s">
        <v>12</v>
      </c>
      <c r="E4" s="5" t="s">
        <v>13</v>
      </c>
      <c r="F4" s="5" t="s">
        <v>14</v>
      </c>
      <c r="G4" s="5" t="s">
        <v>15</v>
      </c>
      <c r="H4" s="5" t="s">
        <v>16</v>
      </c>
      <c r="I4" s="5" t="s">
        <v>17</v>
      </c>
      <c r="J4" s="5" t="s">
        <v>18</v>
      </c>
      <c r="K4" s="5" t="s">
        <v>19</v>
      </c>
    </row>
    <row r="5" spans="2:11">
      <c r="B5" s="6" t="s">
        <v>74</v>
      </c>
      <c r="C5" s="6" t="s">
        <v>75</v>
      </c>
      <c r="D5" s="6"/>
      <c r="E5" s="6"/>
      <c r="F5" s="6"/>
      <c r="G5" s="6"/>
      <c r="H5" s="6"/>
      <c r="I5" s="6"/>
      <c r="J5" s="6"/>
    </row>
    <row r="6" spans="2:11">
      <c r="B6" s="7" t="s">
        <v>76</v>
      </c>
      <c r="C6" s="7" t="s">
        <v>77</v>
      </c>
      <c r="D6" s="6" t="s">
        <v>78</v>
      </c>
      <c r="E6" s="6" t="s">
        <v>79</v>
      </c>
      <c r="F6" s="6"/>
      <c r="G6" s="8"/>
      <c r="H6" s="6" t="s">
        <v>30</v>
      </c>
      <c r="I6" s="4"/>
      <c r="J6" s="4">
        <f>IF(OR(ISBLANK(G6), ISBLANK(I6)), "", G6*I6)</f>
        <v>0</v>
      </c>
      <c r="K6" s="6"/>
    </row>
    <row r="7" spans="2:11">
      <c r="B7" s="7" t="s">
        <v>80</v>
      </c>
      <c r="C7" s="7" t="s">
        <v>81</v>
      </c>
      <c r="D7" s="6" t="s">
        <v>82</v>
      </c>
      <c r="E7" s="6" t="s">
        <v>83</v>
      </c>
      <c r="F7" s="6"/>
      <c r="G7" s="8"/>
      <c r="H7" s="6" t="s">
        <v>84</v>
      </c>
      <c r="I7" s="4"/>
      <c r="J7" s="4">
        <f>IF(OR(ISBLANK(G7), ISBLANK(I7)), "", G7*I7)</f>
        <v>0</v>
      </c>
      <c r="K7" s="6"/>
    </row>
    <row r="8" spans="2:11">
      <c r="B8" s="7" t="s">
        <v>85</v>
      </c>
      <c r="C8" s="7" t="s">
        <v>86</v>
      </c>
      <c r="D8" s="6" t="s">
        <v>87</v>
      </c>
      <c r="E8" s="6" t="s">
        <v>88</v>
      </c>
      <c r="F8" s="6"/>
      <c r="G8" s="8"/>
      <c r="H8" s="6" t="s">
        <v>84</v>
      </c>
      <c r="I8" s="4"/>
      <c r="J8" s="4">
        <f>IF(OR(ISBLANK(G8), ISBLANK(I8)), "", G8*I8)</f>
        <v>0</v>
      </c>
      <c r="K8" s="6"/>
    </row>
    <row r="9" spans="2:11">
      <c r="B9" s="7" t="s">
        <v>89</v>
      </c>
      <c r="C9" s="7" t="s">
        <v>90</v>
      </c>
      <c r="D9" s="6" t="s">
        <v>91</v>
      </c>
      <c r="E9" s="6" t="s">
        <v>92</v>
      </c>
      <c r="F9" s="6"/>
      <c r="G9" s="8"/>
      <c r="H9" s="6" t="s">
        <v>84</v>
      </c>
      <c r="I9" s="4"/>
      <c r="J9" s="4">
        <f>IF(OR(ISBLANK(G9), ISBLANK(I9)), "", G9*I9)</f>
        <v>0</v>
      </c>
      <c r="K9" s="6"/>
    </row>
    <row r="10" spans="2:11">
      <c r="B10" s="7" t="s">
        <v>93</v>
      </c>
      <c r="C10" s="7" t="s">
        <v>94</v>
      </c>
      <c r="D10" s="6" t="s">
        <v>95</v>
      </c>
      <c r="E10" s="6" t="s">
        <v>96</v>
      </c>
      <c r="F10" s="6"/>
      <c r="G10" s="8"/>
      <c r="H10" s="6" t="s">
        <v>84</v>
      </c>
      <c r="I10" s="4"/>
      <c r="J10" s="4">
        <f>IF(OR(ISBLANK(G10), ISBLANK(I10)), "", G10*I10)</f>
        <v>0</v>
      </c>
      <c r="K10" s="6"/>
    </row>
    <row r="11" spans="2:11">
      <c r="B11" s="7" t="s">
        <v>97</v>
      </c>
      <c r="C11" s="7" t="s">
        <v>98</v>
      </c>
      <c r="D11" s="6" t="s">
        <v>99</v>
      </c>
      <c r="E11" s="6" t="s">
        <v>100</v>
      </c>
      <c r="F11" s="6"/>
      <c r="G11" s="8"/>
      <c r="H11" s="6" t="s">
        <v>84</v>
      </c>
      <c r="I11" s="4"/>
      <c r="J11" s="4">
        <f>IF(OR(ISBLANK(G11), ISBLANK(I11)), "", G11*I11)</f>
        <v>0</v>
      </c>
      <c r="K11" s="6"/>
    </row>
    <row r="12" spans="2:11">
      <c r="B12" s="7" t="s">
        <v>101</v>
      </c>
      <c r="C12" s="7" t="s">
        <v>102</v>
      </c>
      <c r="D12" s="6" t="s">
        <v>103</v>
      </c>
      <c r="E12" s="6" t="s">
        <v>104</v>
      </c>
      <c r="F12" s="6"/>
      <c r="G12" s="8"/>
      <c r="H12" s="6" t="s">
        <v>84</v>
      </c>
      <c r="I12" s="4"/>
      <c r="J12" s="4">
        <f>IF(OR(ISBLANK(G12), ISBLANK(I12)), "", G12*I12)</f>
        <v>0</v>
      </c>
      <c r="K12" s="6"/>
    </row>
    <row r="13" spans="2:11">
      <c r="B13" s="7" t="s">
        <v>105</v>
      </c>
      <c r="C13" s="7" t="s">
        <v>106</v>
      </c>
      <c r="D13" s="6" t="s">
        <v>107</v>
      </c>
      <c r="E13" s="6" t="s">
        <v>108</v>
      </c>
      <c r="F13" s="6"/>
      <c r="G13" s="8"/>
      <c r="H13" s="6" t="s">
        <v>30</v>
      </c>
      <c r="I13" s="4"/>
      <c r="J13" s="4">
        <f>IF(OR(ISBLANK(G13), ISBLANK(I13)), "", G13*I13)</f>
        <v>0</v>
      </c>
      <c r="K13" s="6"/>
    </row>
    <row r="14" spans="2:11">
      <c r="B14" s="7" t="s">
        <v>109</v>
      </c>
      <c r="C14" s="7" t="s">
        <v>110</v>
      </c>
      <c r="D14" s="6" t="s">
        <v>111</v>
      </c>
      <c r="E14" s="6" t="s">
        <v>112</v>
      </c>
      <c r="F14" s="6"/>
      <c r="G14" s="8"/>
      <c r="H14" s="6" t="s">
        <v>40</v>
      </c>
      <c r="I14" s="4"/>
      <c r="J14" s="4">
        <f>IF(OR(ISBLANK(G14), ISBLANK(I14)), "", G14*I14)</f>
        <v>0</v>
      </c>
      <c r="K14" s="6"/>
    </row>
    <row r="15" spans="2:11" s="5" customFormat="1" ht="20" customHeight="1">
      <c r="I15" s="5" t="s">
        <v>73</v>
      </c>
      <c r="J15" s="5">
        <f>SUM(J5:J14)</f>
        <v>0</v>
      </c>
    </row>
  </sheetData>
  <mergeCells count="1">
    <mergeCell ref="C5:J5"/>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B2:K27"/>
  <sheetViews>
    <sheetView workbookViewId="0"/>
  </sheetViews>
  <sheetFormatPr defaultRowHeight="15"/>
  <cols>
    <col min="2" max="2" width="3.7109375" hidden="1" customWidth="1"/>
    <col min="3" max="3" width="10.7109375" customWidth="1"/>
    <col min="4" max="4" width="20.7109375" customWidth="1"/>
    <col min="5" max="5" width="40.7109375" customWidth="1"/>
    <col min="6" max="6" width="20.7109375" customWidth="1"/>
    <col min="7" max="8" width="10.7109375" customWidth="1"/>
    <col min="9" max="10" width="15.7109375" customWidth="1"/>
    <col min="11" max="11" width="30.7109375" customWidth="1"/>
  </cols>
  <sheetData>
    <row r="2" spans="2:11">
      <c r="C2" s="1" t="s">
        <v>7</v>
      </c>
    </row>
    <row r="4" spans="2:11" s="5" customFormat="1" ht="20" customHeight="1">
      <c r="B4" s="5" t="s">
        <v>10</v>
      </c>
      <c r="C4" s="5" t="s">
        <v>11</v>
      </c>
      <c r="D4" s="5" t="s">
        <v>12</v>
      </c>
      <c r="E4" s="5" t="s">
        <v>13</v>
      </c>
      <c r="F4" s="5" t="s">
        <v>14</v>
      </c>
      <c r="G4" s="5" t="s">
        <v>15</v>
      </c>
      <c r="H4" s="5" t="s">
        <v>16</v>
      </c>
      <c r="I4" s="5" t="s">
        <v>17</v>
      </c>
      <c r="J4" s="5" t="s">
        <v>18</v>
      </c>
      <c r="K4" s="5" t="s">
        <v>19</v>
      </c>
    </row>
    <row r="5" spans="2:11">
      <c r="B5" s="7" t="s">
        <v>113</v>
      </c>
      <c r="C5" s="7" t="s">
        <v>114</v>
      </c>
      <c r="D5" s="6" t="s">
        <v>115</v>
      </c>
      <c r="E5" s="6"/>
      <c r="F5" s="6" t="s">
        <v>116</v>
      </c>
      <c r="G5" s="8"/>
      <c r="H5" s="6" t="s">
        <v>40</v>
      </c>
      <c r="I5" s="4"/>
      <c r="J5" s="4">
        <f>IF(OR(ISBLANK(G5), ISBLANK(I5)), "", G5*I5)</f>
        <v>0</v>
      </c>
      <c r="K5" s="6"/>
    </row>
    <row r="6" spans="2:11">
      <c r="B6" s="7" t="s">
        <v>117</v>
      </c>
      <c r="C6" s="7" t="s">
        <v>118</v>
      </c>
      <c r="D6" s="6" t="s">
        <v>119</v>
      </c>
      <c r="E6" s="6"/>
      <c r="F6" s="6"/>
      <c r="G6" s="8"/>
      <c r="H6" s="6" t="s">
        <v>40</v>
      </c>
      <c r="I6" s="4"/>
      <c r="J6" s="4">
        <f>IF(OR(ISBLANK(G6), ISBLANK(I6)), "", G6*I6)</f>
        <v>0</v>
      </c>
      <c r="K6" s="6"/>
    </row>
    <row r="7" spans="2:11">
      <c r="B7" s="7" t="s">
        <v>120</v>
      </c>
      <c r="C7" s="7" t="s">
        <v>121</v>
      </c>
      <c r="D7" s="6" t="s">
        <v>122</v>
      </c>
      <c r="E7" s="6"/>
      <c r="F7" s="6"/>
      <c r="G7" s="8"/>
      <c r="H7" s="6" t="s">
        <v>40</v>
      </c>
      <c r="I7" s="4"/>
      <c r="J7" s="4">
        <f>IF(OR(ISBLANK(G7), ISBLANK(I7)), "", G7*I7)</f>
        <v>0</v>
      </c>
      <c r="K7" s="6"/>
    </row>
    <row r="8" spans="2:11">
      <c r="B8" s="7" t="s">
        <v>123</v>
      </c>
      <c r="C8" s="7" t="s">
        <v>124</v>
      </c>
      <c r="D8" s="6" t="s">
        <v>125</v>
      </c>
      <c r="E8" s="6"/>
      <c r="F8" s="6"/>
      <c r="G8" s="8"/>
      <c r="H8" s="6" t="s">
        <v>40</v>
      </c>
      <c r="I8" s="4"/>
      <c r="J8" s="4">
        <f>IF(OR(ISBLANK(G8), ISBLANK(I8)), "", G8*I8)</f>
        <v>0</v>
      </c>
      <c r="K8" s="6"/>
    </row>
    <row r="9" spans="2:11">
      <c r="B9" s="6" t="s">
        <v>126</v>
      </c>
      <c r="C9" s="6"/>
      <c r="D9" s="6"/>
      <c r="E9" s="6"/>
      <c r="F9" s="6"/>
      <c r="G9" s="6"/>
      <c r="H9" s="6"/>
      <c r="I9" s="6"/>
      <c r="J9" s="6"/>
    </row>
    <row r="10" spans="2:11">
      <c r="B10" s="7" t="s">
        <v>127</v>
      </c>
      <c r="C10" s="7" t="s">
        <v>128</v>
      </c>
      <c r="D10" s="6" t="s">
        <v>115</v>
      </c>
      <c r="E10" s="6"/>
      <c r="F10" s="6"/>
      <c r="G10" s="8"/>
      <c r="H10" s="6" t="s">
        <v>40</v>
      </c>
      <c r="I10" s="4"/>
      <c r="J10" s="4">
        <f>IF(OR(ISBLANK(G10), ISBLANK(I10)), "", G10*I10)</f>
        <v>0</v>
      </c>
      <c r="K10" s="6"/>
    </row>
    <row r="11" spans="2:11">
      <c r="B11" s="7" t="s">
        <v>129</v>
      </c>
      <c r="C11" s="7" t="s">
        <v>130</v>
      </c>
      <c r="D11" s="6" t="s">
        <v>119</v>
      </c>
      <c r="E11" s="6"/>
      <c r="F11" s="6"/>
      <c r="G11" s="8"/>
      <c r="H11" s="6" t="s">
        <v>40</v>
      </c>
      <c r="I11" s="4"/>
      <c r="J11" s="4">
        <f>IF(OR(ISBLANK(G11), ISBLANK(I11)), "", G11*I11)</f>
        <v>0</v>
      </c>
      <c r="K11" s="6"/>
    </row>
    <row r="12" spans="2:11">
      <c r="B12" s="7" t="s">
        <v>131</v>
      </c>
      <c r="C12" s="7" t="s">
        <v>132</v>
      </c>
      <c r="D12" s="6" t="s">
        <v>122</v>
      </c>
      <c r="E12" s="6"/>
      <c r="F12" s="6"/>
      <c r="G12" s="8"/>
      <c r="H12" s="6" t="s">
        <v>40</v>
      </c>
      <c r="I12" s="4"/>
      <c r="J12" s="4">
        <f>IF(OR(ISBLANK(G12), ISBLANK(I12)), "", G12*I12)</f>
        <v>0</v>
      </c>
      <c r="K12" s="6"/>
    </row>
    <row r="13" spans="2:11">
      <c r="B13" s="7" t="s">
        <v>133</v>
      </c>
      <c r="C13" s="7" t="s">
        <v>134</v>
      </c>
      <c r="D13" s="6" t="s">
        <v>125</v>
      </c>
      <c r="E13" s="6"/>
      <c r="F13" s="6"/>
      <c r="G13" s="8"/>
      <c r="H13" s="6" t="s">
        <v>40</v>
      </c>
      <c r="I13" s="4"/>
      <c r="J13" s="4">
        <f>IF(OR(ISBLANK(G13), ISBLANK(I13)), "", G13*I13)</f>
        <v>0</v>
      </c>
      <c r="K13" s="6"/>
    </row>
    <row r="14" spans="2:11">
      <c r="B14" s="6" t="s">
        <v>135</v>
      </c>
      <c r="C14" s="6"/>
      <c r="D14" s="6"/>
      <c r="E14" s="6"/>
      <c r="F14" s="6"/>
      <c r="G14" s="6"/>
      <c r="H14" s="6"/>
      <c r="I14" s="6"/>
      <c r="J14" s="6"/>
    </row>
    <row r="15" spans="2:11">
      <c r="B15" s="7" t="s">
        <v>136</v>
      </c>
      <c r="C15" s="7" t="s">
        <v>137</v>
      </c>
      <c r="D15" s="6" t="s">
        <v>138</v>
      </c>
      <c r="E15" s="6"/>
      <c r="F15" s="6"/>
      <c r="G15" s="8"/>
      <c r="H15" s="6" t="s">
        <v>40</v>
      </c>
      <c r="I15" s="4"/>
      <c r="J15" s="4">
        <f>IF(OR(ISBLANK(G15), ISBLANK(I15)), "", G15*I15)</f>
        <v>0</v>
      </c>
      <c r="K15" s="6"/>
    </row>
    <row r="16" spans="2:11">
      <c r="B16" s="7" t="s">
        <v>139</v>
      </c>
      <c r="C16" s="7" t="s">
        <v>140</v>
      </c>
      <c r="D16" s="6" t="s">
        <v>141</v>
      </c>
      <c r="E16" s="6"/>
      <c r="F16" s="6"/>
      <c r="G16" s="8"/>
      <c r="H16" s="6" t="s">
        <v>40</v>
      </c>
      <c r="I16" s="4"/>
      <c r="J16" s="4">
        <f>IF(OR(ISBLANK(G16), ISBLANK(I16)), "", G16*I16)</f>
        <v>0</v>
      </c>
      <c r="K16" s="6"/>
    </row>
    <row r="17" spans="2:11">
      <c r="B17" s="7" t="s">
        <v>142</v>
      </c>
      <c r="C17" s="7" t="s">
        <v>143</v>
      </c>
      <c r="D17" s="6" t="s">
        <v>144</v>
      </c>
      <c r="E17" s="6"/>
      <c r="F17" s="6"/>
      <c r="G17" s="8"/>
      <c r="H17" s="6" t="s">
        <v>40</v>
      </c>
      <c r="I17" s="4"/>
      <c r="J17" s="4">
        <f>IF(OR(ISBLANK(G17), ISBLANK(I17)), "", G17*I17)</f>
        <v>0</v>
      </c>
      <c r="K17" s="6"/>
    </row>
    <row r="18" spans="2:11">
      <c r="B18" s="7" t="s">
        <v>145</v>
      </c>
      <c r="C18" s="7" t="s">
        <v>146</v>
      </c>
      <c r="D18" s="6" t="s">
        <v>147</v>
      </c>
      <c r="E18" s="6"/>
      <c r="F18" s="6"/>
      <c r="G18" s="8"/>
      <c r="H18" s="6" t="s">
        <v>40</v>
      </c>
      <c r="I18" s="4"/>
      <c r="J18" s="4">
        <f>IF(OR(ISBLANK(G18), ISBLANK(I18)), "", G18*I18)</f>
        <v>0</v>
      </c>
      <c r="K18" s="6"/>
    </row>
    <row r="19" spans="2:11">
      <c r="B19" s="6" t="s">
        <v>148</v>
      </c>
      <c r="C19" s="6"/>
      <c r="D19" s="6"/>
      <c r="E19" s="6"/>
      <c r="F19" s="6"/>
      <c r="G19" s="6"/>
      <c r="H19" s="6"/>
      <c r="I19" s="6"/>
      <c r="J19" s="6"/>
    </row>
    <row r="20" spans="2:11">
      <c r="B20" s="7" t="s">
        <v>149</v>
      </c>
      <c r="C20" s="7" t="s">
        <v>150</v>
      </c>
      <c r="D20" s="6" t="s">
        <v>151</v>
      </c>
      <c r="E20" s="6"/>
      <c r="F20" s="6"/>
      <c r="G20" s="8"/>
      <c r="H20" s="6" t="s">
        <v>40</v>
      </c>
      <c r="I20" s="4"/>
      <c r="J20" s="4">
        <f>IF(OR(ISBLANK(G20), ISBLANK(I20)), "", G20*I20)</f>
        <v>0</v>
      </c>
      <c r="K20" s="6"/>
    </row>
    <row r="21" spans="2:11">
      <c r="B21" s="7" t="s">
        <v>152</v>
      </c>
      <c r="C21" s="7" t="s">
        <v>153</v>
      </c>
      <c r="D21" s="6" t="s">
        <v>154</v>
      </c>
      <c r="E21" s="6"/>
      <c r="F21" s="6"/>
      <c r="G21" s="8"/>
      <c r="H21" s="6" t="s">
        <v>40</v>
      </c>
      <c r="I21" s="4"/>
      <c r="J21" s="4">
        <f>IF(OR(ISBLANK(G21), ISBLANK(I21)), "", G21*I21)</f>
        <v>0</v>
      </c>
      <c r="K21" s="6"/>
    </row>
    <row r="22" spans="2:11">
      <c r="B22" s="7" t="s">
        <v>155</v>
      </c>
      <c r="C22" s="7" t="s">
        <v>156</v>
      </c>
      <c r="D22" s="6" t="s">
        <v>157</v>
      </c>
      <c r="E22" s="6"/>
      <c r="F22" s="6"/>
      <c r="G22" s="8"/>
      <c r="H22" s="6" t="s">
        <v>40</v>
      </c>
      <c r="I22" s="4"/>
      <c r="J22" s="4">
        <f>IF(OR(ISBLANK(G22), ISBLANK(I22)), "", G22*I22)</f>
        <v>0</v>
      </c>
      <c r="K22" s="6"/>
    </row>
    <row r="23" spans="2:11">
      <c r="B23" s="7" t="s">
        <v>158</v>
      </c>
      <c r="C23" s="7" t="s">
        <v>159</v>
      </c>
      <c r="D23" s="6" t="s">
        <v>160</v>
      </c>
      <c r="E23" s="6"/>
      <c r="F23" s="6"/>
      <c r="G23" s="8"/>
      <c r="H23" s="6" t="s">
        <v>40</v>
      </c>
      <c r="I23" s="4"/>
      <c r="J23" s="4">
        <f>IF(OR(ISBLANK(G23), ISBLANK(I23)), "", G23*I23)</f>
        <v>0</v>
      </c>
      <c r="K23" s="6"/>
    </row>
    <row r="24" spans="2:11">
      <c r="B24" s="6" t="s">
        <v>161</v>
      </c>
      <c r="C24" s="6"/>
      <c r="D24" s="6"/>
      <c r="E24" s="6"/>
      <c r="F24" s="6"/>
      <c r="G24" s="6"/>
      <c r="H24" s="6"/>
      <c r="I24" s="6"/>
      <c r="J24" s="6"/>
    </row>
    <row r="25" spans="2:11">
      <c r="B25" s="7" t="s">
        <v>162</v>
      </c>
      <c r="C25" s="7" t="s">
        <v>163</v>
      </c>
      <c r="D25" s="6" t="s">
        <v>164</v>
      </c>
      <c r="E25" s="6"/>
      <c r="F25" s="6"/>
      <c r="G25" s="8"/>
      <c r="H25" s="6" t="s">
        <v>40</v>
      </c>
      <c r="I25" s="4"/>
      <c r="J25" s="4">
        <f>IF(OR(ISBLANK(G25), ISBLANK(I25)), "", G25*I25)</f>
        <v>0</v>
      </c>
      <c r="K25" s="6"/>
    </row>
    <row r="26" spans="2:11">
      <c r="B26" s="7" t="s">
        <v>165</v>
      </c>
      <c r="C26" s="7" t="s">
        <v>166</v>
      </c>
      <c r="D26" s="6" t="s">
        <v>167</v>
      </c>
      <c r="E26" s="6"/>
      <c r="F26" s="6"/>
      <c r="G26" s="8"/>
      <c r="H26" s="6" t="s">
        <v>40</v>
      </c>
      <c r="I26" s="4"/>
      <c r="J26" s="4">
        <f>IF(OR(ISBLANK(G26), ISBLANK(I26)), "", G26*I26)</f>
        <v>0</v>
      </c>
      <c r="K26" s="6"/>
    </row>
    <row r="27" spans="2:11" s="5" customFormat="1" ht="20" customHeight="1">
      <c r="I27" s="5" t="s">
        <v>73</v>
      </c>
      <c r="J27" s="5">
        <f>SUM(J5:J26)</f>
        <v>0</v>
      </c>
    </row>
  </sheetData>
  <mergeCells count="4">
    <mergeCell ref="C9:J9"/>
    <mergeCell ref="C14:J14"/>
    <mergeCell ref="C19:J19"/>
    <mergeCell ref="C24:J24"/>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B2:K31"/>
  <sheetViews>
    <sheetView workbookViewId="0"/>
  </sheetViews>
  <sheetFormatPr defaultRowHeight="15"/>
  <cols>
    <col min="2" max="2" width="3.7109375" hidden="1" customWidth="1"/>
    <col min="3" max="3" width="10.7109375" customWidth="1"/>
    <col min="4" max="4" width="20.7109375" customWidth="1"/>
    <col min="5" max="5" width="40.7109375" customWidth="1"/>
    <col min="6" max="6" width="20.7109375" customWidth="1"/>
    <col min="7" max="8" width="10.7109375" customWidth="1"/>
    <col min="9" max="10" width="15.7109375" customWidth="1"/>
    <col min="11" max="11" width="30.7109375" customWidth="1"/>
  </cols>
  <sheetData>
    <row r="2" spans="2:11">
      <c r="C2" s="1" t="s">
        <v>8</v>
      </c>
    </row>
    <row r="4" spans="2:11" s="5" customFormat="1" ht="20" customHeight="1">
      <c r="B4" s="5" t="s">
        <v>10</v>
      </c>
      <c r="C4" s="5" t="s">
        <v>11</v>
      </c>
      <c r="D4" s="5" t="s">
        <v>12</v>
      </c>
      <c r="E4" s="5" t="s">
        <v>13</v>
      </c>
      <c r="F4" s="5" t="s">
        <v>14</v>
      </c>
      <c r="G4" s="5" t="s">
        <v>15</v>
      </c>
      <c r="H4" s="5" t="s">
        <v>16</v>
      </c>
      <c r="I4" s="5" t="s">
        <v>17</v>
      </c>
      <c r="J4" s="5" t="s">
        <v>18</v>
      </c>
      <c r="K4" s="5" t="s">
        <v>19</v>
      </c>
    </row>
    <row r="5" spans="2:11">
      <c r="B5" s="7" t="s">
        <v>168</v>
      </c>
      <c r="C5" s="7" t="s">
        <v>169</v>
      </c>
      <c r="D5" s="6" t="s">
        <v>170</v>
      </c>
      <c r="E5" s="6"/>
      <c r="F5" s="6" t="s">
        <v>116</v>
      </c>
      <c r="G5" s="8"/>
      <c r="H5" s="6"/>
      <c r="I5" s="4"/>
      <c r="J5" s="4">
        <f>IF(OR(ISBLANK(G5), ISBLANK(I5)), "", G5*I5)</f>
        <v>0</v>
      </c>
      <c r="K5" s="6"/>
    </row>
    <row r="6" spans="2:11">
      <c r="B6" s="7" t="s">
        <v>171</v>
      </c>
      <c r="C6" s="7" t="s">
        <v>172</v>
      </c>
      <c r="D6" s="6" t="s">
        <v>173</v>
      </c>
      <c r="E6" s="6"/>
      <c r="F6" s="6"/>
      <c r="G6" s="8"/>
      <c r="H6" s="6"/>
      <c r="I6" s="4"/>
      <c r="J6" s="4">
        <f>IF(OR(ISBLANK(G6), ISBLANK(I6)), "", G6*I6)</f>
        <v>0</v>
      </c>
      <c r="K6" s="6"/>
    </row>
    <row r="7" spans="2:11">
      <c r="B7" s="6" t="s">
        <v>174</v>
      </c>
      <c r="C7" s="6"/>
      <c r="D7" s="6"/>
      <c r="E7" s="6"/>
      <c r="F7" s="6"/>
      <c r="G7" s="6"/>
      <c r="H7" s="6"/>
      <c r="I7" s="6"/>
      <c r="J7" s="6"/>
    </row>
    <row r="8" spans="2:11">
      <c r="B8" s="7" t="s">
        <v>175</v>
      </c>
      <c r="C8" s="7" t="s">
        <v>176</v>
      </c>
      <c r="D8" s="6" t="s">
        <v>177</v>
      </c>
      <c r="E8" s="6"/>
      <c r="F8" s="6"/>
      <c r="G8" s="8"/>
      <c r="H8" s="6" t="s">
        <v>40</v>
      </c>
      <c r="I8" s="4"/>
      <c r="J8" s="4">
        <f>IF(OR(ISBLANK(G8), ISBLANK(I8)), "", G8*I8)</f>
        <v>0</v>
      </c>
      <c r="K8" s="6"/>
    </row>
    <row r="9" spans="2:11">
      <c r="B9" s="7" t="s">
        <v>178</v>
      </c>
      <c r="C9" s="7" t="s">
        <v>179</v>
      </c>
      <c r="D9" s="6" t="s">
        <v>180</v>
      </c>
      <c r="E9" s="6"/>
      <c r="F9" s="6"/>
      <c r="G9" s="8"/>
      <c r="H9" s="6" t="s">
        <v>40</v>
      </c>
      <c r="I9" s="4"/>
      <c r="J9" s="4">
        <f>IF(OR(ISBLANK(G9), ISBLANK(I9)), "", G9*I9)</f>
        <v>0</v>
      </c>
      <c r="K9" s="6"/>
    </row>
    <row r="10" spans="2:11">
      <c r="B10" s="7" t="s">
        <v>181</v>
      </c>
      <c r="C10" s="7" t="s">
        <v>182</v>
      </c>
      <c r="D10" s="6" t="s">
        <v>183</v>
      </c>
      <c r="E10" s="6"/>
      <c r="F10" s="6"/>
      <c r="G10" s="8"/>
      <c r="H10" s="6" t="s">
        <v>40</v>
      </c>
      <c r="I10" s="4"/>
      <c r="J10" s="4">
        <f>IF(OR(ISBLANK(G10), ISBLANK(I10)), "", G10*I10)</f>
        <v>0</v>
      </c>
      <c r="K10" s="6"/>
    </row>
    <row r="11" spans="2:11">
      <c r="B11" s="7" t="s">
        <v>184</v>
      </c>
      <c r="C11" s="7" t="s">
        <v>185</v>
      </c>
      <c r="D11" s="6" t="s">
        <v>186</v>
      </c>
      <c r="E11" s="6"/>
      <c r="F11" s="6"/>
      <c r="G11" s="8"/>
      <c r="H11" s="6" t="s">
        <v>40</v>
      </c>
      <c r="I11" s="4"/>
      <c r="J11" s="4">
        <f>IF(OR(ISBLANK(G11), ISBLANK(I11)), "", G11*I11)</f>
        <v>0</v>
      </c>
      <c r="K11" s="6"/>
    </row>
    <row r="12" spans="2:11">
      <c r="B12" s="7" t="s">
        <v>187</v>
      </c>
      <c r="C12" s="7" t="s">
        <v>188</v>
      </c>
      <c r="D12" s="6" t="s">
        <v>189</v>
      </c>
      <c r="E12" s="6"/>
      <c r="F12" s="6"/>
      <c r="G12" s="8"/>
      <c r="H12" s="6" t="s">
        <v>40</v>
      </c>
      <c r="I12" s="4"/>
      <c r="J12" s="4">
        <f>IF(OR(ISBLANK(G12), ISBLANK(I12)), "", G12*I12)</f>
        <v>0</v>
      </c>
      <c r="K12" s="6"/>
    </row>
    <row r="13" spans="2:11">
      <c r="B13" s="7" t="s">
        <v>190</v>
      </c>
      <c r="C13" s="7" t="s">
        <v>191</v>
      </c>
      <c r="D13" s="6" t="s">
        <v>192</v>
      </c>
      <c r="E13" s="6"/>
      <c r="F13" s="6"/>
      <c r="G13" s="8"/>
      <c r="H13" s="6" t="s">
        <v>40</v>
      </c>
      <c r="I13" s="4"/>
      <c r="J13" s="4">
        <f>IF(OR(ISBLANK(G13), ISBLANK(I13)), "", G13*I13)</f>
        <v>0</v>
      </c>
      <c r="K13" s="6"/>
    </row>
    <row r="14" spans="2:11">
      <c r="B14" s="7" t="s">
        <v>193</v>
      </c>
      <c r="C14" s="7" t="s">
        <v>194</v>
      </c>
      <c r="D14" s="6" t="s">
        <v>195</v>
      </c>
      <c r="E14" s="6"/>
      <c r="F14" s="6"/>
      <c r="G14" s="8"/>
      <c r="H14" s="6" t="s">
        <v>40</v>
      </c>
      <c r="I14" s="4"/>
      <c r="J14" s="4">
        <f>IF(OR(ISBLANK(G14), ISBLANK(I14)), "", G14*I14)</f>
        <v>0</v>
      </c>
      <c r="K14" s="6"/>
    </row>
    <row r="15" spans="2:11">
      <c r="B15" s="6" t="s">
        <v>196</v>
      </c>
      <c r="C15" s="6"/>
      <c r="D15" s="6"/>
      <c r="E15" s="6"/>
      <c r="F15" s="6"/>
      <c r="G15" s="6"/>
      <c r="H15" s="6"/>
      <c r="I15" s="6"/>
      <c r="J15" s="6"/>
    </row>
    <row r="16" spans="2:11">
      <c r="B16" s="7" t="s">
        <v>197</v>
      </c>
      <c r="C16" s="7" t="s">
        <v>198</v>
      </c>
      <c r="D16" s="6" t="s">
        <v>199</v>
      </c>
      <c r="E16" s="6"/>
      <c r="F16" s="6"/>
      <c r="G16" s="8"/>
      <c r="H16" s="6" t="s">
        <v>40</v>
      </c>
      <c r="I16" s="4"/>
      <c r="J16" s="4">
        <f>IF(OR(ISBLANK(G16), ISBLANK(I16)), "", G16*I16)</f>
        <v>0</v>
      </c>
      <c r="K16" s="6"/>
    </row>
    <row r="17" spans="2:11">
      <c r="B17" s="7" t="s">
        <v>200</v>
      </c>
      <c r="C17" s="7" t="s">
        <v>201</v>
      </c>
      <c r="D17" s="6" t="s">
        <v>202</v>
      </c>
      <c r="E17" s="6"/>
      <c r="F17" s="6"/>
      <c r="G17" s="8"/>
      <c r="H17" s="6" t="s">
        <v>40</v>
      </c>
      <c r="I17" s="4"/>
      <c r="J17" s="4">
        <f>IF(OR(ISBLANK(G17), ISBLANK(I17)), "", G17*I17)</f>
        <v>0</v>
      </c>
      <c r="K17" s="6"/>
    </row>
    <row r="18" spans="2:11">
      <c r="B18" s="7" t="s">
        <v>203</v>
      </c>
      <c r="C18" s="7" t="s">
        <v>204</v>
      </c>
      <c r="D18" s="6" t="s">
        <v>205</v>
      </c>
      <c r="E18" s="6"/>
      <c r="F18" s="6"/>
      <c r="G18" s="8"/>
      <c r="H18" s="6" t="s">
        <v>40</v>
      </c>
      <c r="I18" s="4"/>
      <c r="J18" s="4">
        <f>IF(OR(ISBLANK(G18), ISBLANK(I18)), "", G18*I18)</f>
        <v>0</v>
      </c>
      <c r="K18" s="6"/>
    </row>
    <row r="19" spans="2:11">
      <c r="B19" s="7" t="s">
        <v>206</v>
      </c>
      <c r="C19" s="7" t="s">
        <v>207</v>
      </c>
      <c r="D19" s="6" t="s">
        <v>208</v>
      </c>
      <c r="E19" s="6"/>
      <c r="F19" s="6"/>
      <c r="G19" s="8"/>
      <c r="H19" s="6" t="s">
        <v>40</v>
      </c>
      <c r="I19" s="4"/>
      <c r="J19" s="4">
        <f>IF(OR(ISBLANK(G19), ISBLANK(I19)), "", G19*I19)</f>
        <v>0</v>
      </c>
      <c r="K19" s="6"/>
    </row>
    <row r="20" spans="2:11">
      <c r="B20" s="7" t="s">
        <v>209</v>
      </c>
      <c r="C20" s="7" t="s">
        <v>210</v>
      </c>
      <c r="D20" s="6" t="s">
        <v>211</v>
      </c>
      <c r="E20" s="6"/>
      <c r="F20" s="6"/>
      <c r="G20" s="8"/>
      <c r="H20" s="6" t="s">
        <v>40</v>
      </c>
      <c r="I20" s="4"/>
      <c r="J20" s="4">
        <f>IF(OR(ISBLANK(G20), ISBLANK(I20)), "", G20*I20)</f>
        <v>0</v>
      </c>
      <c r="K20" s="6"/>
    </row>
    <row r="21" spans="2:11">
      <c r="B21" s="7" t="s">
        <v>212</v>
      </c>
      <c r="C21" s="7" t="s">
        <v>213</v>
      </c>
      <c r="D21" s="6" t="s">
        <v>214</v>
      </c>
      <c r="E21" s="6"/>
      <c r="F21" s="6"/>
      <c r="G21" s="8"/>
      <c r="H21" s="6" t="s">
        <v>40</v>
      </c>
      <c r="I21" s="4"/>
      <c r="J21" s="4">
        <f>IF(OR(ISBLANK(G21), ISBLANK(I21)), "", G21*I21)</f>
        <v>0</v>
      </c>
      <c r="K21" s="6"/>
    </row>
    <row r="22" spans="2:11">
      <c r="B22" s="6" t="s">
        <v>215</v>
      </c>
      <c r="C22" s="6"/>
      <c r="D22" s="6"/>
      <c r="E22" s="6"/>
      <c r="F22" s="6"/>
      <c r="G22" s="6"/>
      <c r="H22" s="6"/>
      <c r="I22" s="6"/>
      <c r="J22" s="6"/>
    </row>
    <row r="23" spans="2:11">
      <c r="B23" s="7" t="s">
        <v>216</v>
      </c>
      <c r="C23" s="7" t="s">
        <v>217</v>
      </c>
      <c r="D23" s="6" t="s">
        <v>218</v>
      </c>
      <c r="E23" s="6"/>
      <c r="F23" s="6"/>
      <c r="G23" s="8"/>
      <c r="H23" s="6" t="s">
        <v>40</v>
      </c>
      <c r="I23" s="4"/>
      <c r="J23" s="4">
        <f>IF(OR(ISBLANK(G23), ISBLANK(I23)), "", G23*I23)</f>
        <v>0</v>
      </c>
      <c r="K23" s="6"/>
    </row>
    <row r="24" spans="2:11">
      <c r="B24" s="7" t="s">
        <v>219</v>
      </c>
      <c r="C24" s="7" t="s">
        <v>220</v>
      </c>
      <c r="D24" s="6" t="s">
        <v>221</v>
      </c>
      <c r="E24" s="6"/>
      <c r="F24" s="6"/>
      <c r="G24" s="8"/>
      <c r="H24" s="6" t="s">
        <v>40</v>
      </c>
      <c r="I24" s="4"/>
      <c r="J24" s="4">
        <f>IF(OR(ISBLANK(G24), ISBLANK(I24)), "", G24*I24)</f>
        <v>0</v>
      </c>
      <c r="K24" s="6"/>
    </row>
    <row r="25" spans="2:11">
      <c r="B25" s="6" t="s">
        <v>222</v>
      </c>
      <c r="C25" s="6"/>
      <c r="D25" s="6"/>
      <c r="E25" s="6"/>
      <c r="F25" s="6"/>
      <c r="G25" s="6"/>
      <c r="H25" s="6"/>
      <c r="I25" s="6"/>
      <c r="J25" s="6"/>
    </row>
    <row r="26" spans="2:11">
      <c r="B26" s="7" t="s">
        <v>223</v>
      </c>
      <c r="C26" s="7" t="s">
        <v>224</v>
      </c>
      <c r="D26" s="6" t="s">
        <v>225</v>
      </c>
      <c r="E26" s="6"/>
      <c r="F26" s="6"/>
      <c r="G26" s="8"/>
      <c r="H26" s="6" t="s">
        <v>40</v>
      </c>
      <c r="I26" s="4"/>
      <c r="J26" s="4">
        <f>IF(OR(ISBLANK(G26), ISBLANK(I26)), "", G26*I26)</f>
        <v>0</v>
      </c>
      <c r="K26" s="6"/>
    </row>
    <row r="27" spans="2:11">
      <c r="B27" s="7" t="s">
        <v>226</v>
      </c>
      <c r="C27" s="7" t="s">
        <v>227</v>
      </c>
      <c r="D27" s="6" t="s">
        <v>228</v>
      </c>
      <c r="E27" s="6"/>
      <c r="F27" s="6"/>
      <c r="G27" s="8"/>
      <c r="H27" s="6" t="s">
        <v>40</v>
      </c>
      <c r="I27" s="4"/>
      <c r="J27" s="4">
        <f>IF(OR(ISBLANK(G27), ISBLANK(I27)), "", G27*I27)</f>
        <v>0</v>
      </c>
      <c r="K27" s="6"/>
    </row>
    <row r="28" spans="2:11">
      <c r="B28" s="7" t="s">
        <v>229</v>
      </c>
      <c r="C28" s="7" t="s">
        <v>230</v>
      </c>
      <c r="D28" s="6" t="s">
        <v>231</v>
      </c>
      <c r="E28" s="6"/>
      <c r="F28" s="6"/>
      <c r="G28" s="8"/>
      <c r="H28" s="6" t="s">
        <v>40</v>
      </c>
      <c r="I28" s="4"/>
      <c r="J28" s="4">
        <f>IF(OR(ISBLANK(G28), ISBLANK(I28)), "", G28*I28)</f>
        <v>0</v>
      </c>
      <c r="K28" s="6"/>
    </row>
    <row r="29" spans="2:11">
      <c r="B29" s="7" t="s">
        <v>232</v>
      </c>
      <c r="C29" s="7" t="s">
        <v>233</v>
      </c>
      <c r="D29" s="6" t="s">
        <v>234</v>
      </c>
      <c r="E29" s="6"/>
      <c r="F29" s="6"/>
      <c r="G29" s="8"/>
      <c r="H29" s="6" t="s">
        <v>40</v>
      </c>
      <c r="I29" s="4"/>
      <c r="J29" s="4">
        <f>IF(OR(ISBLANK(G29), ISBLANK(I29)), "", G29*I29)</f>
        <v>0</v>
      </c>
      <c r="K29" s="6"/>
    </row>
    <row r="30" spans="2:11">
      <c r="B30" s="7" t="s">
        <v>235</v>
      </c>
      <c r="C30" s="7" t="s">
        <v>236</v>
      </c>
      <c r="D30" s="6" t="s">
        <v>237</v>
      </c>
      <c r="E30" s="6"/>
      <c r="F30" s="6"/>
      <c r="G30" s="8"/>
      <c r="H30" s="6" t="s">
        <v>40</v>
      </c>
      <c r="I30" s="4"/>
      <c r="J30" s="4">
        <f>IF(OR(ISBLANK(G30), ISBLANK(I30)), "", G30*I30)</f>
        <v>0</v>
      </c>
      <c r="K30" s="6"/>
    </row>
    <row r="31" spans="2:11" s="5" customFormat="1" ht="20" customHeight="1">
      <c r="I31" s="5" t="s">
        <v>73</v>
      </c>
      <c r="J31" s="5">
        <f>SUM(J5:J30)</f>
        <v>0</v>
      </c>
    </row>
  </sheetData>
  <mergeCells count="4">
    <mergeCell ref="C7:J7"/>
    <mergeCell ref="C15:J15"/>
    <mergeCell ref="C22:J22"/>
    <mergeCell ref="C25:J25"/>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B2:K12"/>
  <sheetViews>
    <sheetView workbookViewId="0"/>
  </sheetViews>
  <sheetFormatPr defaultRowHeight="15"/>
  <cols>
    <col min="2" max="2" width="3.7109375" hidden="1" customWidth="1"/>
    <col min="3" max="3" width="10.7109375" customWidth="1"/>
    <col min="4" max="4" width="20.7109375" customWidth="1"/>
    <col min="5" max="5" width="40.7109375" customWidth="1"/>
    <col min="6" max="6" width="20.7109375" customWidth="1"/>
    <col min="7" max="8" width="10.7109375" customWidth="1"/>
    <col min="9" max="10" width="15.7109375" customWidth="1"/>
    <col min="11" max="11" width="30.7109375" customWidth="1"/>
  </cols>
  <sheetData>
    <row r="2" spans="2:11">
      <c r="C2" s="1" t="s">
        <v>9</v>
      </c>
    </row>
    <row r="4" spans="2:11" s="5" customFormat="1" ht="20" customHeight="1">
      <c r="B4" s="5" t="s">
        <v>10</v>
      </c>
      <c r="C4" s="5" t="s">
        <v>11</v>
      </c>
      <c r="D4" s="5" t="s">
        <v>12</v>
      </c>
      <c r="E4" s="5" t="s">
        <v>13</v>
      </c>
      <c r="F4" s="5" t="s">
        <v>14</v>
      </c>
      <c r="G4" s="5" t="s">
        <v>15</v>
      </c>
      <c r="H4" s="5" t="s">
        <v>16</v>
      </c>
      <c r="I4" s="5" t="s">
        <v>17</v>
      </c>
      <c r="J4" s="5" t="s">
        <v>18</v>
      </c>
      <c r="K4" s="5" t="s">
        <v>19</v>
      </c>
    </row>
    <row r="5" spans="2:11">
      <c r="B5" s="7" t="s">
        <v>238</v>
      </c>
      <c r="C5" s="7" t="s">
        <v>239</v>
      </c>
      <c r="D5" s="6" t="s">
        <v>240</v>
      </c>
      <c r="E5" s="6" t="s">
        <v>241</v>
      </c>
      <c r="F5" s="6"/>
      <c r="G5" s="8"/>
      <c r="H5" s="6" t="s">
        <v>40</v>
      </c>
      <c r="I5" s="4"/>
      <c r="J5" s="4">
        <f>IF(OR(ISBLANK(G5), ISBLANK(I5)), "", G5*I5)</f>
        <v>0</v>
      </c>
      <c r="K5" s="6"/>
    </row>
    <row r="6" spans="2:11">
      <c r="B6" s="7" t="s">
        <v>242</v>
      </c>
      <c r="C6" s="7" t="s">
        <v>243</v>
      </c>
      <c r="D6" s="6" t="s">
        <v>244</v>
      </c>
      <c r="E6" s="6" t="s">
        <v>245</v>
      </c>
      <c r="F6" s="6"/>
      <c r="G6" s="8"/>
      <c r="H6" s="6" t="s">
        <v>30</v>
      </c>
      <c r="I6" s="4"/>
      <c r="J6" s="4">
        <f>IF(OR(ISBLANK(G6), ISBLANK(I6)), "", G6*I6)</f>
        <v>0</v>
      </c>
      <c r="K6" s="6"/>
    </row>
    <row r="7" spans="2:11">
      <c r="B7" s="7" t="s">
        <v>246</v>
      </c>
      <c r="C7" s="7" t="s">
        <v>247</v>
      </c>
      <c r="D7" s="6" t="s">
        <v>248</v>
      </c>
      <c r="E7" s="6" t="s">
        <v>249</v>
      </c>
      <c r="F7" s="6"/>
      <c r="G7" s="8"/>
      <c r="H7" s="6" t="s">
        <v>30</v>
      </c>
      <c r="I7" s="4"/>
      <c r="J7" s="4">
        <f>IF(OR(ISBLANK(G7), ISBLANK(I7)), "", G7*I7)</f>
        <v>0</v>
      </c>
      <c r="K7" s="6"/>
    </row>
    <row r="8" spans="2:11">
      <c r="B8" s="7" t="s">
        <v>250</v>
      </c>
      <c r="C8" s="7" t="s">
        <v>251</v>
      </c>
      <c r="D8" s="6" t="s">
        <v>252</v>
      </c>
      <c r="E8" s="6" t="s">
        <v>253</v>
      </c>
      <c r="F8" s="6"/>
      <c r="G8" s="8"/>
      <c r="H8" s="6" t="s">
        <v>30</v>
      </c>
      <c r="I8" s="4"/>
      <c r="J8" s="4">
        <f>IF(OR(ISBLANK(G8), ISBLANK(I8)), "", G8*I8)</f>
        <v>0</v>
      </c>
      <c r="K8" s="6"/>
    </row>
    <row r="9" spans="2:11">
      <c r="B9" s="7" t="s">
        <v>254</v>
      </c>
      <c r="C9" s="7" t="s">
        <v>255</v>
      </c>
      <c r="D9" s="6" t="s">
        <v>256</v>
      </c>
      <c r="E9" s="6" t="s">
        <v>257</v>
      </c>
      <c r="F9" s="6"/>
      <c r="G9" s="8"/>
      <c r="H9" s="6" t="s">
        <v>84</v>
      </c>
      <c r="I9" s="4"/>
      <c r="J9" s="4">
        <f>IF(OR(ISBLANK(G9), ISBLANK(I9)), "", G9*I9)</f>
        <v>0</v>
      </c>
      <c r="K9" s="6"/>
    </row>
    <row r="10" spans="2:11">
      <c r="B10" s="7" t="s">
        <v>258</v>
      </c>
      <c r="C10" s="7" t="s">
        <v>259</v>
      </c>
      <c r="D10" s="6" t="s">
        <v>260</v>
      </c>
      <c r="E10" s="6" t="s">
        <v>261</v>
      </c>
      <c r="F10" s="6"/>
      <c r="G10" s="8"/>
      <c r="H10" s="6" t="s">
        <v>84</v>
      </c>
      <c r="I10" s="4"/>
      <c r="J10" s="4">
        <f>IF(OR(ISBLANK(G10), ISBLANK(I10)), "", G10*I10)</f>
        <v>0</v>
      </c>
      <c r="K10" s="6"/>
    </row>
    <row r="11" spans="2:11">
      <c r="B11" s="7" t="s">
        <v>262</v>
      </c>
      <c r="C11" s="7" t="s">
        <v>263</v>
      </c>
      <c r="D11" s="6" t="s">
        <v>264</v>
      </c>
      <c r="E11" s="6" t="s">
        <v>265</v>
      </c>
      <c r="F11" s="6"/>
      <c r="G11" s="8"/>
      <c r="H11" s="6" t="s">
        <v>84</v>
      </c>
      <c r="I11" s="4"/>
      <c r="J11" s="4">
        <f>IF(OR(ISBLANK(G11), ISBLANK(I11)), "", G11*I11)</f>
        <v>0</v>
      </c>
      <c r="K11" s="6"/>
    </row>
    <row r="12" spans="2:11" s="5" customFormat="1" ht="20" customHeight="1">
      <c r="I12" s="5" t="s">
        <v>73</v>
      </c>
      <c r="J12" s="5">
        <f>SUM(J5:J11)</f>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DCE - Sommaire</vt:lpstr>
      <vt:lpstr>Lot 0</vt:lpstr>
      <vt:lpstr>Lot 1</vt:lpstr>
      <vt:lpstr>Lot 2</vt:lpstr>
      <vt:lpstr>Lot 3</vt:lpstr>
      <vt:lpstr>Lot 4</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2024-12-11T16:03:41Z</dcterms:created>
  <dcterms:modified xsi:type="dcterms:W3CDTF">2024-12-11T16:03:41Z</dcterms:modified>
</cp:coreProperties>
</file>